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960" windowHeight="8265" activeTab="3"/>
  </bookViews>
  <sheets>
    <sheet name="Cartesian" sheetId="1" r:id="rId1"/>
    <sheet name="DemoBolt" sheetId="2" r:id="rId2"/>
    <sheet name="MacroBolt" sheetId="3" r:id="rId3"/>
    <sheet name="MacroBolt extrude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<sst xmlns="http://schemas.openxmlformats.org/spreadsheetml/2006/main" count="126" uniqueCount="51">
  <si>
    <t>,</t>
  </si>
  <si>
    <t xml:space="preserve">line </t>
  </si>
  <si>
    <t xml:space="preserve">pline </t>
  </si>
  <si>
    <t xml:space="preserve">a </t>
  </si>
  <si>
    <t>Remember to delete all tabs in text editor!</t>
  </si>
  <si>
    <t xml:space="preserve">snap </t>
  </si>
  <si>
    <t>off</t>
  </si>
  <si>
    <t>@</t>
  </si>
  <si>
    <t>&lt;</t>
  </si>
  <si>
    <t xml:space="preserve">rectangle </t>
  </si>
  <si>
    <t xml:space="preserve">f </t>
  </si>
  <si>
    <t>cl</t>
  </si>
  <si>
    <t>rotate l  @</t>
  </si>
  <si>
    <t xml:space="preserve">tan </t>
  </si>
  <si>
    <t xml:space="preserve">line cen </t>
  </si>
  <si>
    <t xml:space="preserve">int </t>
  </si>
  <si>
    <t xml:space="preserve"> ellipse @</t>
  </si>
  <si>
    <t xml:space="preserve"> -color </t>
  </si>
  <si>
    <t>text</t>
  </si>
  <si>
    <t>-</t>
  </si>
  <si>
    <t xml:space="preserve">color </t>
  </si>
  <si>
    <t xml:space="preserve">leader cen </t>
  </si>
  <si>
    <t>center</t>
  </si>
  <si>
    <t xml:space="preserve">arc </t>
  </si>
  <si>
    <t xml:space="preserve"> line int </t>
  </si>
  <si>
    <t>z e</t>
  </si>
  <si>
    <t xml:space="preserve">mid </t>
  </si>
  <si>
    <t xml:space="preserve">per </t>
  </si>
  <si>
    <t>exit</t>
  </si>
  <si>
    <t>dim al</t>
  </si>
  <si>
    <t>dim ang</t>
  </si>
  <si>
    <t>Bolthead sides</t>
  </si>
  <si>
    <t>Bolt diameter</t>
  </si>
  <si>
    <t>Head diameter</t>
  </si>
  <si>
    <t>Head Height</t>
  </si>
  <si>
    <t>nominal length</t>
  </si>
  <si>
    <t xml:space="preserve">polygon </t>
  </si>
  <si>
    <t>l</t>
  </si>
  <si>
    <t xml:space="preserve">change </t>
  </si>
  <si>
    <t xml:space="preserve">p </t>
  </si>
  <si>
    <t xml:space="preserve">t </t>
  </si>
  <si>
    <t xml:space="preserve">circle </t>
  </si>
  <si>
    <t xml:space="preserve"> </t>
  </si>
  <si>
    <t xml:space="preserve">extrude </t>
  </si>
  <si>
    <t xml:space="preserve">vpoint </t>
  </si>
  <si>
    <t>z e shade</t>
  </si>
  <si>
    <t xml:space="preserve">torus </t>
  </si>
  <si>
    <t>Pitch</t>
  </si>
  <si>
    <t>Thread length</t>
  </si>
  <si>
    <t xml:space="preserve">3darray l  </t>
  </si>
  <si>
    <t>by N. Sbarounis for Athens Transport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</si>
</sst>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theme="1" tint="0.4999800026416778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0" fontId="38" fillId="0" borderId="10" xfId="0" applyFont="1" applyBorder="1" applyAlignment="1">
      <alignment/>
    </xf>
    <xf numFmtId="0" fontId="36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1.28125" style="0" customWidth="1"/>
    <col min="2" max="2" width="5.7109375" style="0" customWidth="1"/>
    <col min="3" max="3" width="6.7109375" style="0" customWidth="1"/>
    <col min="4" max="4" width="4.8515625" style="0" customWidth="1"/>
    <col min="6" max="6" width="1.57421875" style="0" bestFit="1" customWidth="1"/>
    <col min="7" max="7" width="10.7109375" style="0" bestFit="1" customWidth="1"/>
    <col min="8" max="8" width="6.00390625" style="0" customWidth="1"/>
    <col min="9" max="9" width="4.00390625" style="0" customWidth="1"/>
    <col min="10" max="10" width="4.7109375" style="0" customWidth="1"/>
  </cols>
  <sheetData>
    <row r="1" spans="1:2" ht="15">
      <c r="A1" s="1"/>
      <c r="B1" s="1" t="s">
        <v>4</v>
      </c>
    </row>
    <row r="2" spans="1:5" ht="15">
      <c r="A2" s="8" t="s">
        <v>5</v>
      </c>
      <c r="B2" s="8" t="s">
        <v>6</v>
      </c>
      <c r="C2" t="s">
        <v>17</v>
      </c>
      <c r="D2">
        <f ca="1">INT(RAND()*255)+1</f>
        <v>19</v>
      </c>
      <c r="E2" s="2"/>
    </row>
    <row r="3" spans="1:10" ht="15">
      <c r="A3" t="s">
        <v>1</v>
      </c>
      <c r="B3" s="2">
        <f ca="1">RAND()/RAND()-RAND()/RAND()</f>
        <v>2.844240265225183</v>
      </c>
      <c r="C3" s="2" t="s">
        <v>0</v>
      </c>
      <c r="D3" s="2">
        <f ca="1">RAND()/RAND()-RAND()/RAND()</f>
        <v>-0.8418818670166107</v>
      </c>
      <c r="G3" s="3" t="s">
        <v>19</v>
      </c>
      <c r="H3" s="3" t="s">
        <v>20</v>
      </c>
      <c r="I3" s="3">
        <f ca="1">INT(RAND()*255)+1</f>
        <v>224</v>
      </c>
      <c r="J3" s="3"/>
    </row>
    <row r="4" spans="1:10" ht="15">
      <c r="A4" s="2">
        <f ca="1">RAND()/RAND()-RAND()/RAND()</f>
        <v>0.13471471302137883</v>
      </c>
      <c r="B4" s="2" t="s">
        <v>0</v>
      </c>
      <c r="C4" s="2"/>
      <c r="D4" s="2">
        <f ca="1">RAND()/RAND()-RAND()/RAND()</f>
        <v>0.8821379718398986</v>
      </c>
      <c r="G4" s="3" t="s">
        <v>21</v>
      </c>
      <c r="H4" s="3">
        <f>Cartesian!B26</f>
        <v>2.537493979013277</v>
      </c>
      <c r="I4" s="3" t="str">
        <f>Cartesian!C26</f>
        <v>,</v>
      </c>
      <c r="J4" s="3">
        <f>Cartesian!D26</f>
        <v>-0.495198545930976</v>
      </c>
    </row>
    <row r="5" spans="1:10" ht="15">
      <c r="A5" s="2">
        <f ca="1">RAND()/RAND()-RAND()/RAND()</f>
        <v>1.2983394270941069</v>
      </c>
      <c r="B5" s="2" t="s">
        <v>0</v>
      </c>
      <c r="C5" s="2"/>
      <c r="D5" s="2">
        <f ca="1">RAND()/RAND()-RAND()/RAND()</f>
        <v>-5.402536933880547</v>
      </c>
      <c r="G5" s="3" t="s">
        <v>7</v>
      </c>
      <c r="H5" s="3">
        <f ca="1">RAND()/RAND()</f>
        <v>0.43496689556101054</v>
      </c>
      <c r="I5" s="3" t="s">
        <v>8</v>
      </c>
      <c r="J5" s="3">
        <f ca="1">RAND()*360</f>
        <v>108.30540853253638</v>
      </c>
    </row>
    <row r="6" spans="1:10" ht="15">
      <c r="A6" t="s">
        <v>17</v>
      </c>
      <c r="B6">
        <f ca="1">INT(RAND()*255)+1</f>
        <v>40</v>
      </c>
      <c r="G6" s="3" t="s">
        <v>3</v>
      </c>
      <c r="H6" s="3" t="s">
        <v>22</v>
      </c>
      <c r="I6" s="3"/>
      <c r="J6" s="3"/>
    </row>
    <row r="7" spans="1:10" ht="15">
      <c r="A7" s="2" t="s">
        <v>23</v>
      </c>
      <c r="B7" s="2">
        <f ca="1">RAND()/RAND()-RAND()/RAND()</f>
        <v>0.47860027828705554</v>
      </c>
      <c r="C7" s="2" t="s">
        <v>0</v>
      </c>
      <c r="D7" s="2">
        <f aca="true" ca="1" t="shared" si="0" ref="D7:D17">RAND()/RAND()-RAND()/RAND()</f>
        <v>-7.297545484586896</v>
      </c>
      <c r="G7" s="3"/>
      <c r="H7" s="3"/>
      <c r="I7" s="3"/>
      <c r="J7" s="3"/>
    </row>
    <row r="8" spans="1:10" ht="15">
      <c r="A8" s="2">
        <f ca="1">RAND()/RAND()-RAND()/RAND()</f>
        <v>0.9201517984360339</v>
      </c>
      <c r="B8" s="2" t="s">
        <v>0</v>
      </c>
      <c r="C8" s="2"/>
      <c r="D8" s="2">
        <f ca="1" t="shared" si="0"/>
        <v>6.700264825300481</v>
      </c>
      <c r="G8" s="3" t="s">
        <v>19</v>
      </c>
      <c r="H8" s="3" t="s">
        <v>20</v>
      </c>
      <c r="I8" s="3">
        <f ca="1">INT(RAND()*255)+1</f>
        <v>219</v>
      </c>
      <c r="J8" s="3"/>
    </row>
    <row r="9" spans="1:10" ht="15">
      <c r="A9" s="2">
        <f ca="1">RAND()/RAND()-RAND()/RAND()</f>
        <v>2.0786002570988438</v>
      </c>
      <c r="B9" s="2" t="s">
        <v>0</v>
      </c>
      <c r="C9" s="2"/>
      <c r="D9" s="2">
        <f ca="1" t="shared" si="0"/>
        <v>0.6343636726208148</v>
      </c>
      <c r="G9" s="3" t="s">
        <v>29</v>
      </c>
      <c r="H9" s="3"/>
      <c r="I9" s="3"/>
      <c r="J9" s="3"/>
    </row>
    <row r="10" spans="1:10" ht="15">
      <c r="A10" t="s">
        <v>19</v>
      </c>
      <c r="B10" s="2" t="s">
        <v>20</v>
      </c>
      <c r="C10">
        <f ca="1">INT(RAND()*255)+1</f>
        <v>177</v>
      </c>
      <c r="G10" s="3" t="s">
        <v>26</v>
      </c>
      <c r="H10" s="3">
        <f>B17</f>
        <v>7.757928745004349</v>
      </c>
      <c r="I10" s="3" t="s">
        <v>0</v>
      </c>
      <c r="J10" s="3">
        <f>D17</f>
        <v>0.5113848420676308</v>
      </c>
    </row>
    <row r="11" spans="1:10" ht="15">
      <c r="A11" s="2" t="s">
        <v>2</v>
      </c>
      <c r="B11" s="2">
        <f ca="1">RAND()/RAND()-RAND()/RAND()</f>
        <v>2.3966822086861423</v>
      </c>
      <c r="C11" s="2" t="s">
        <v>0</v>
      </c>
      <c r="D11" s="2">
        <f ca="1" t="shared" si="0"/>
        <v>-3.801048415768096</v>
      </c>
      <c r="G11" s="3" t="s">
        <v>27</v>
      </c>
      <c r="H11" s="3">
        <f>A4</f>
        <v>0.13471471302137883</v>
      </c>
      <c r="I11" s="3" t="s">
        <v>0</v>
      </c>
      <c r="J11" s="3">
        <f>D4</f>
        <v>0.8821379718398986</v>
      </c>
    </row>
    <row r="12" spans="1:10" ht="15">
      <c r="A12" s="2">
        <f ca="1">RAND()/RAND()-RAND()/RAND()</f>
        <v>-1.8588382992480035</v>
      </c>
      <c r="B12" s="2" t="s">
        <v>0</v>
      </c>
      <c r="C12" s="2"/>
      <c r="D12" s="2">
        <f ca="1" t="shared" si="0"/>
        <v>3.0638407589283547</v>
      </c>
      <c r="G12" s="3" t="s">
        <v>7</v>
      </c>
      <c r="H12" s="3">
        <f ca="1">RAND()/RAND()</f>
        <v>0.7134038794485468</v>
      </c>
      <c r="I12" s="3" t="s">
        <v>8</v>
      </c>
      <c r="J12" s="3">
        <f ca="1">RAND()*360</f>
        <v>224.85544657378668</v>
      </c>
    </row>
    <row r="13" spans="1:10" ht="15">
      <c r="A13" s="2" t="s">
        <v>3</v>
      </c>
      <c r="B13" s="2">
        <f ca="1">RAND()/RAND()-RAND()/RAND()</f>
        <v>2.537493979013277</v>
      </c>
      <c r="C13" s="2" t="s">
        <v>0</v>
      </c>
      <c r="D13" s="2">
        <f ca="1" t="shared" si="0"/>
        <v>-0.495198545930976</v>
      </c>
      <c r="G13" s="3"/>
      <c r="H13" s="3"/>
      <c r="I13" s="3"/>
      <c r="J13" s="3"/>
    </row>
    <row r="14" spans="1:10" ht="15">
      <c r="A14" t="s">
        <v>17</v>
      </c>
      <c r="B14">
        <f ca="1">INT(RAND()*255)+1</f>
        <v>151</v>
      </c>
      <c r="G14" s="3" t="s">
        <v>28</v>
      </c>
      <c r="H14" s="3"/>
      <c r="I14" s="3"/>
      <c r="J14" s="3"/>
    </row>
    <row r="15" spans="1:10" ht="15">
      <c r="A15" s="2" t="s">
        <v>2</v>
      </c>
      <c r="B15" s="2">
        <f ca="1">RAND()/RAND()-RAND()/RAND()</f>
        <v>-0.3340529171204678</v>
      </c>
      <c r="C15" s="2" t="s">
        <v>0</v>
      </c>
      <c r="D15" s="2">
        <f ca="1" t="shared" si="0"/>
        <v>-0.20075349869821513</v>
      </c>
      <c r="G15" s="3" t="s">
        <v>19</v>
      </c>
      <c r="H15" s="3" t="s">
        <v>20</v>
      </c>
      <c r="I15" s="3">
        <f ca="1">INT(RAND()*255)+1</f>
        <v>43</v>
      </c>
      <c r="J15" s="3"/>
    </row>
    <row r="16" spans="1:10" ht="15">
      <c r="A16" s="2">
        <f ca="1">RAND()/RAND()-RAND()/RAND()</f>
        <v>1.2660256288686398</v>
      </c>
      <c r="B16" s="2" t="s">
        <v>0</v>
      </c>
      <c r="C16" s="2"/>
      <c r="D16" s="2">
        <f ca="1" t="shared" si="0"/>
        <v>-2.1443259521819735</v>
      </c>
      <c r="G16" s="3" t="s">
        <v>30</v>
      </c>
      <c r="H16" s="3"/>
      <c r="I16" s="3"/>
      <c r="J16" s="3"/>
    </row>
    <row r="17" spans="1:10" ht="15">
      <c r="A17" s="2" t="s">
        <v>3</v>
      </c>
      <c r="B17" s="2">
        <f ca="1">RAND()/RAND()-RAND()/RAND()</f>
        <v>7.757928745004349</v>
      </c>
      <c r="C17" s="2" t="s">
        <v>0</v>
      </c>
      <c r="D17" s="2">
        <f ca="1" t="shared" si="0"/>
        <v>0.5113848420676308</v>
      </c>
      <c r="G17" s="3">
        <f>B11</f>
        <v>2.3966822086861423</v>
      </c>
      <c r="H17" s="3" t="s">
        <v>0</v>
      </c>
      <c r="I17" s="3">
        <f>D11</f>
        <v>-3.801048415768096</v>
      </c>
      <c r="J17" s="3"/>
    </row>
    <row r="18" spans="1:10" ht="15">
      <c r="A18" t="s">
        <v>11</v>
      </c>
      <c r="G18" s="3">
        <f>B3</f>
        <v>2.844240265225183</v>
      </c>
      <c r="H18" s="3" t="s">
        <v>0</v>
      </c>
      <c r="I18" s="3">
        <f>D3</f>
        <v>-0.8418818670166107</v>
      </c>
      <c r="J18" s="3"/>
    </row>
    <row r="19" spans="1:10" ht="15.75" thickBot="1">
      <c r="A19" s="2" t="s">
        <v>19</v>
      </c>
      <c r="B19" t="s">
        <v>20</v>
      </c>
      <c r="C19">
        <f ca="1">INT(RAND()*255)+1</f>
        <v>87</v>
      </c>
      <c r="G19" s="3" t="s">
        <v>7</v>
      </c>
      <c r="H19" s="3">
        <f ca="1">RAND()/RAND()</f>
        <v>0.8588797504773236</v>
      </c>
      <c r="I19" s="3" t="s">
        <v>8</v>
      </c>
      <c r="J19" s="3">
        <f ca="1">RAND()*360</f>
        <v>16.105505987397652</v>
      </c>
    </row>
    <row r="20" spans="1:10" ht="15.75" thickBot="1">
      <c r="A20" t="s">
        <v>9</v>
      </c>
      <c r="B20" t="s">
        <v>10</v>
      </c>
      <c r="C20" s="4">
        <f ca="1">RAND()/RAND()-RAND()/RAND()</f>
        <v>0.49024840016203514</v>
      </c>
      <c r="G20" s="3"/>
      <c r="H20" s="3"/>
      <c r="I20" s="3"/>
      <c r="J20" s="3"/>
    </row>
    <row r="21" spans="1:10" ht="15">
      <c r="A21" t="s">
        <v>7</v>
      </c>
      <c r="B21">
        <f ca="1">RAND()/RAND()</f>
        <v>0.044859193367090044</v>
      </c>
      <c r="C21" t="s">
        <v>8</v>
      </c>
      <c r="D21">
        <f ca="1">RAND()*360</f>
        <v>48.59598613823696</v>
      </c>
      <c r="G21" s="3"/>
      <c r="H21" s="3"/>
      <c r="I21" s="3"/>
      <c r="J21" s="3"/>
    </row>
    <row r="22" spans="1:10" ht="15">
      <c r="A22" t="s">
        <v>7</v>
      </c>
      <c r="B22">
        <f ca="1">RAND()/RAND()</f>
        <v>1.0246407234185466</v>
      </c>
      <c r="C22" t="s">
        <v>8</v>
      </c>
      <c r="D22">
        <f ca="1">RAND()*360</f>
        <v>41.613648421627545</v>
      </c>
      <c r="G22" s="3" t="s">
        <v>28</v>
      </c>
      <c r="H22" s="3"/>
      <c r="I22" s="3"/>
      <c r="J22" s="3"/>
    </row>
    <row r="23" spans="1:4" ht="15">
      <c r="A23" t="s">
        <v>12</v>
      </c>
      <c r="B23">
        <f ca="1">RAND()/RAND()</f>
        <v>1.2855273519399988</v>
      </c>
      <c r="C23" t="s">
        <v>8</v>
      </c>
      <c r="D23">
        <f ca="1">RAND()*360</f>
        <v>290.5017444611995</v>
      </c>
    </row>
    <row r="24" ht="15">
      <c r="A24">
        <f ca="1">RAND()*360</f>
        <v>296.4000302880403</v>
      </c>
    </row>
    <row r="25" spans="1:4" ht="15">
      <c r="A25" t="s">
        <v>14</v>
      </c>
      <c r="B25">
        <f>B7</f>
        <v>0.47860027828705554</v>
      </c>
      <c r="C25" t="s">
        <v>0</v>
      </c>
      <c r="D25">
        <f>D7</f>
        <v>-7.297545484586896</v>
      </c>
    </row>
    <row r="26" spans="1:4" ht="15">
      <c r="A26" t="s">
        <v>13</v>
      </c>
      <c r="B26">
        <f>B13</f>
        <v>2.537493979013277</v>
      </c>
      <c r="C26" t="s">
        <v>0</v>
      </c>
      <c r="D26">
        <f>D13</f>
        <v>-0.495198545930976</v>
      </c>
    </row>
    <row r="27" spans="1:4" ht="15">
      <c r="A27" t="s">
        <v>24</v>
      </c>
      <c r="B27">
        <f>B3</f>
        <v>2.844240265225183</v>
      </c>
      <c r="C27" t="s">
        <v>0</v>
      </c>
      <c r="D27">
        <f>D3</f>
        <v>-0.8418818670166107</v>
      </c>
    </row>
    <row r="28" spans="1:3" ht="15">
      <c r="A28">
        <f>B7</f>
        <v>0.47860027828705554</v>
      </c>
      <c r="B28" t="s">
        <v>0</v>
      </c>
      <c r="C28">
        <f>D7</f>
        <v>-7.297545484586896</v>
      </c>
    </row>
    <row r="29" spans="1:4" ht="15">
      <c r="A29" t="s">
        <v>15</v>
      </c>
      <c r="B29">
        <f>B15</f>
        <v>-0.3340529171204678</v>
      </c>
      <c r="C29" t="s">
        <v>0</v>
      </c>
      <c r="D29">
        <f>D15</f>
        <v>-0.20075349869821513</v>
      </c>
    </row>
    <row r="30" spans="1:3" ht="15">
      <c r="A30">
        <f>B17</f>
        <v>7.757928745004349</v>
      </c>
      <c r="B30" t="s">
        <v>0</v>
      </c>
      <c r="C30">
        <f>D17</f>
        <v>0.5113848420676308</v>
      </c>
    </row>
    <row r="31" spans="1:4" ht="15">
      <c r="A31" t="s">
        <v>16</v>
      </c>
      <c r="B31">
        <f ca="1">RAND()/RAND()</f>
        <v>2.2437048498738577</v>
      </c>
      <c r="C31" t="s">
        <v>8</v>
      </c>
      <c r="D31">
        <f ca="1">RAND()*360</f>
        <v>352.02044176237445</v>
      </c>
    </row>
    <row r="32" spans="1:4" ht="15">
      <c r="A32" t="s">
        <v>7</v>
      </c>
      <c r="B32">
        <f ca="1">RAND()/RAND()</f>
        <v>1.0279886165578913</v>
      </c>
      <c r="C32" t="s">
        <v>8</v>
      </c>
      <c r="D32">
        <f ca="1">RAND()*360</f>
        <v>333.27179735107813</v>
      </c>
    </row>
    <row r="33" spans="1:4" ht="15">
      <c r="A33" t="s">
        <v>7</v>
      </c>
      <c r="B33">
        <f ca="1">RAND()/RAND()</f>
        <v>0.8114911954200665</v>
      </c>
      <c r="C33" t="s">
        <v>8</v>
      </c>
      <c r="D33">
        <f ca="1">RAND()*360</f>
        <v>332.46272990448256</v>
      </c>
    </row>
    <row r="34" spans="1:2" ht="15">
      <c r="A34" t="s">
        <v>19</v>
      </c>
      <c r="B34" t="s">
        <v>18</v>
      </c>
    </row>
    <row r="35" spans="1:4" ht="15">
      <c r="A35" t="s">
        <v>7</v>
      </c>
      <c r="B35">
        <f ca="1">RAND()/RAND()</f>
        <v>0.2304370458698178</v>
      </c>
      <c r="C35" t="s">
        <v>8</v>
      </c>
      <c r="D35">
        <f ca="1">RAND()*360</f>
        <v>159.15965072199612</v>
      </c>
    </row>
    <row r="36" ht="15">
      <c r="A36">
        <f ca="1">RAND()</f>
        <v>0.37230376994456105</v>
      </c>
    </row>
    <row r="37" ht="15">
      <c r="A37">
        <f ca="1">90-RAND()*180</f>
        <v>-48.13076120988558</v>
      </c>
    </row>
    <row r="38" ht="15">
      <c r="A38" t="s">
        <v>50</v>
      </c>
    </row>
    <row r="39" ht="15">
      <c r="A39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5.57421875" style="0" bestFit="1" customWidth="1"/>
    <col min="2" max="2" width="6.421875" style="0" customWidth="1"/>
  </cols>
  <sheetData>
    <row r="1" spans="1:2" ht="15">
      <c r="A1" t="s">
        <v>31</v>
      </c>
      <c r="B1" s="7">
        <v>4</v>
      </c>
    </row>
    <row r="2" spans="1:2" ht="15">
      <c r="A2" t="s">
        <v>33</v>
      </c>
      <c r="B2" s="7">
        <v>0.04</v>
      </c>
    </row>
    <row r="3" spans="1:2" ht="15">
      <c r="A3" t="s">
        <v>32</v>
      </c>
      <c r="B3" s="7">
        <v>0.033856</v>
      </c>
    </row>
    <row r="4" spans="1:2" ht="15">
      <c r="A4" t="s">
        <v>35</v>
      </c>
      <c r="B4" s="7">
        <v>0.16</v>
      </c>
    </row>
    <row r="5" spans="1:2" ht="15">
      <c r="A5" t="s">
        <v>34</v>
      </c>
      <c r="B5" s="7">
        <v>0.01</v>
      </c>
    </row>
    <row r="6" spans="1:2" ht="15">
      <c r="A6" t="s">
        <v>47</v>
      </c>
      <c r="B6" s="7">
        <v>0.001</v>
      </c>
    </row>
    <row r="7" spans="1:2" ht="15">
      <c r="A7" t="s">
        <v>48</v>
      </c>
      <c r="B7" s="7">
        <v>0.0486336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5"/>
    </sheetView>
  </sheetViews>
  <sheetFormatPr defaultColWidth="9.140625" defaultRowHeight="15"/>
  <cols>
    <col min="1" max="1" width="8.57421875" style="0" bestFit="1" customWidth="1"/>
    <col min="2" max="2" width="2.00390625" style="0" bestFit="1" customWidth="1"/>
    <col min="3" max="3" width="4.8515625" style="0" customWidth="1"/>
    <col min="4" max="4" width="2.00390625" style="0" customWidth="1"/>
  </cols>
  <sheetData>
    <row r="1" spans="1:4" ht="15">
      <c r="A1" s="3" t="s">
        <v>36</v>
      </c>
      <c r="B1" s="3">
        <f>DemoBolt!B1</f>
        <v>4</v>
      </c>
      <c r="C1" s="3"/>
      <c r="D1" s="3"/>
    </row>
    <row r="2" spans="1:4" ht="15">
      <c r="A2" s="3">
        <v>0</v>
      </c>
      <c r="B2" s="3" t="s">
        <v>0</v>
      </c>
      <c r="C2" s="3">
        <v>0</v>
      </c>
      <c r="D2" s="3"/>
    </row>
    <row r="3" spans="1:4" ht="15">
      <c r="A3" s="3"/>
      <c r="B3" s="3"/>
      <c r="C3" s="3"/>
      <c r="D3" s="3"/>
    </row>
    <row r="4" spans="1:4" ht="15">
      <c r="A4" s="3"/>
      <c r="B4" s="3"/>
      <c r="C4" s="3"/>
      <c r="D4" s="3"/>
    </row>
    <row r="5" spans="1:4" ht="15">
      <c r="A5" s="3">
        <f>DemoBolt!B2/2</f>
        <v>0.02</v>
      </c>
      <c r="B5" s="3"/>
      <c r="C5" s="3"/>
      <c r="D5" s="3"/>
    </row>
    <row r="6" spans="1:4" ht="15">
      <c r="A6" s="3" t="s">
        <v>38</v>
      </c>
      <c r="B6" s="3" t="s">
        <v>37</v>
      </c>
      <c r="C6" s="3"/>
      <c r="D6" s="3"/>
    </row>
    <row r="7" spans="1:4" ht="15">
      <c r="A7" s="3"/>
      <c r="B7" s="3"/>
      <c r="C7" s="3"/>
      <c r="D7" s="3"/>
    </row>
    <row r="8" spans="1:4" ht="15">
      <c r="A8" s="3" t="s">
        <v>39</v>
      </c>
      <c r="B8" s="3" t="s">
        <v>40</v>
      </c>
      <c r="C8" s="3">
        <f>DemoBolt!B5</f>
        <v>0.00990247111375183</v>
      </c>
      <c r="D8" s="3"/>
    </row>
    <row r="9" spans="1:4" ht="15">
      <c r="A9" s="3"/>
      <c r="B9" s="3"/>
      <c r="C9" s="3"/>
      <c r="D9" s="3"/>
    </row>
    <row r="10" spans="1:4" ht="15">
      <c r="A10" s="3" t="s">
        <v>41</v>
      </c>
      <c r="B10" s="3">
        <f>A2</f>
        <v>0</v>
      </c>
      <c r="C10" s="3" t="s">
        <v>0</v>
      </c>
      <c r="D10" s="3">
        <f>C2</f>
        <v>0</v>
      </c>
    </row>
    <row r="11" spans="1:4" ht="15">
      <c r="A11" s="3">
        <f>DemoBolt!B3/2</f>
        <v>0.01692769444255076</v>
      </c>
      <c r="B11" s="3"/>
      <c r="C11" s="3"/>
      <c r="D11" s="3"/>
    </row>
    <row r="12" spans="1:4" ht="15">
      <c r="A12" s="3" t="s">
        <v>38</v>
      </c>
      <c r="B12" s="3" t="s">
        <v>37</v>
      </c>
      <c r="C12" s="3"/>
      <c r="D12" s="3"/>
    </row>
    <row r="13" spans="1:4" ht="15">
      <c r="A13" s="3"/>
      <c r="B13" s="3"/>
      <c r="C13" s="3"/>
      <c r="D13" s="3"/>
    </row>
    <row r="14" spans="1:4" ht="15">
      <c r="A14" s="3" t="s">
        <v>39</v>
      </c>
      <c r="B14" s="3" t="s">
        <v>40</v>
      </c>
      <c r="C14" s="3">
        <f>DemoBolt!B4+DemoBolt!B5</f>
        <v>0.17119783184992723</v>
      </c>
      <c r="D14" s="3"/>
    </row>
    <row r="15" spans="1:4" ht="15">
      <c r="A15" s="3" t="s">
        <v>42</v>
      </c>
      <c r="B15" s="3"/>
      <c r="C15" s="3"/>
      <c r="D15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7.8515625" style="0" customWidth="1"/>
    <col min="2" max="2" width="5.00390625" style="0" customWidth="1"/>
    <col min="3" max="3" width="6.140625" style="0" customWidth="1"/>
    <col min="4" max="4" width="4.00390625" style="0" customWidth="1"/>
    <col min="5" max="5" width="1.57421875" style="0" bestFit="1" customWidth="1"/>
    <col min="6" max="6" width="7.7109375" style="0" customWidth="1"/>
  </cols>
  <sheetData>
    <row r="1" spans="1:6" ht="15">
      <c r="A1" s="9" t="s">
        <v>5</v>
      </c>
      <c r="B1" s="9" t="s">
        <v>6</v>
      </c>
      <c r="C1" s="3" t="s">
        <v>17</v>
      </c>
      <c r="D1" s="5">
        <v>182</v>
      </c>
      <c r="E1" s="3"/>
      <c r="F1" s="3"/>
    </row>
    <row r="2" spans="1:6" ht="15">
      <c r="A2" s="3" t="s">
        <v>36</v>
      </c>
      <c r="B2" s="3">
        <f>DemoBolt!B1</f>
        <v>4</v>
      </c>
      <c r="C2" s="3"/>
      <c r="D2" s="3"/>
      <c r="E2" s="3"/>
      <c r="F2" s="3"/>
    </row>
    <row r="3" spans="1:6" ht="15">
      <c r="A3" s="6">
        <v>0</v>
      </c>
      <c r="B3" s="3" t="s">
        <v>0</v>
      </c>
      <c r="C3" s="6">
        <v>0</v>
      </c>
      <c r="D3" s="3"/>
      <c r="E3" s="3"/>
      <c r="F3" s="3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6" ht="15">
      <c r="A6" s="3">
        <f>DemoBolt!B2/2</f>
        <v>0.02</v>
      </c>
      <c r="B6" s="3"/>
      <c r="C6" s="3"/>
      <c r="D6" s="3"/>
      <c r="E6" s="3"/>
      <c r="F6" s="3"/>
    </row>
    <row r="7" spans="1:6" ht="15">
      <c r="A7" s="3" t="s">
        <v>43</v>
      </c>
      <c r="B7" s="3" t="s">
        <v>37</v>
      </c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>
        <f>DemoBolt!B5</f>
        <v>0.00990247111375183</v>
      </c>
      <c r="B9" s="3"/>
      <c r="C9" s="3"/>
      <c r="D9" s="3"/>
      <c r="E9" s="3"/>
      <c r="F9" s="3"/>
    </row>
    <row r="10" spans="1:6" ht="15">
      <c r="A10" s="3" t="s">
        <v>19</v>
      </c>
      <c r="B10" s="3" t="s">
        <v>20</v>
      </c>
      <c r="C10" s="3">
        <f>D1+1</f>
        <v>183</v>
      </c>
      <c r="D10" s="3"/>
      <c r="E10" s="3"/>
      <c r="F10" s="3"/>
    </row>
    <row r="11" spans="1:6" ht="15">
      <c r="A11" s="3" t="s">
        <v>41</v>
      </c>
      <c r="B11" s="3">
        <f>A3</f>
        <v>0</v>
      </c>
      <c r="C11" s="3" t="s">
        <v>0</v>
      </c>
      <c r="D11" s="3">
        <f>C3</f>
        <v>0</v>
      </c>
      <c r="E11" s="3"/>
      <c r="F11" s="3"/>
    </row>
    <row r="12" spans="1:6" ht="15">
      <c r="A12" s="3">
        <f>DemoBolt!B3/2</f>
        <v>0.01692769444255076</v>
      </c>
      <c r="B12" s="3"/>
      <c r="C12" s="3"/>
      <c r="D12" s="3"/>
      <c r="E12" s="3"/>
      <c r="F12" s="3"/>
    </row>
    <row r="13" spans="1:6" ht="15">
      <c r="A13" s="3" t="s">
        <v>43</v>
      </c>
      <c r="B13" s="3" t="s">
        <v>37</v>
      </c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>
        <f>DemoBolt!B4+DemoBolt!B5</f>
        <v>0.17119783184992723</v>
      </c>
      <c r="B15" s="3"/>
      <c r="C15" s="3"/>
      <c r="D15" s="3"/>
      <c r="E15" s="3"/>
      <c r="F15" s="3"/>
    </row>
    <row r="16" spans="1:6" ht="15">
      <c r="A16" s="3" t="s">
        <v>42</v>
      </c>
      <c r="B16" s="3"/>
      <c r="C16" s="3"/>
      <c r="D16" s="3"/>
      <c r="E16" s="3"/>
      <c r="F16" s="3"/>
    </row>
    <row r="17" spans="1:6" ht="15">
      <c r="A17" s="3" t="s">
        <v>44</v>
      </c>
      <c r="B17" s="5">
        <f ca="1">RAND()</f>
        <v>0.08095098610476903</v>
      </c>
      <c r="C17" s="5" t="s">
        <v>0</v>
      </c>
      <c r="D17" s="5">
        <f ca="1">RAND()</f>
        <v>0.44146403726962724</v>
      </c>
      <c r="E17" s="5" t="s">
        <v>0</v>
      </c>
      <c r="F17" s="5">
        <f ca="1">RAND()</f>
        <v>0.08207752376466271</v>
      </c>
    </row>
    <row r="18" spans="1:6" ht="15">
      <c r="A18" s="3" t="s">
        <v>45</v>
      </c>
      <c r="B18" s="3"/>
      <c r="C18" s="3"/>
      <c r="D18" s="3"/>
      <c r="E18" s="3"/>
      <c r="F18" s="3"/>
    </row>
    <row r="19" spans="1:6" ht="15">
      <c r="A19" s="3" t="s">
        <v>46</v>
      </c>
      <c r="B19" s="3">
        <f>A3</f>
        <v>0</v>
      </c>
      <c r="C19" s="3" t="s">
        <v>0</v>
      </c>
      <c r="D19" s="3">
        <f>C3</f>
        <v>0</v>
      </c>
      <c r="E19" s="3" t="s">
        <v>0</v>
      </c>
      <c r="F19" s="3">
        <f>A15</f>
        <v>0.17119783184992723</v>
      </c>
    </row>
    <row r="20" spans="1:6" ht="15">
      <c r="A20" s="3">
        <f>A12</f>
        <v>0.01692769444255076</v>
      </c>
      <c r="B20" s="3"/>
      <c r="C20" s="3"/>
      <c r="D20" s="3"/>
      <c r="E20" s="3"/>
      <c r="F20" s="3"/>
    </row>
    <row r="21" spans="1:6" ht="15">
      <c r="A21" s="3">
        <f>DemoBolt!B6/2</f>
        <v>0.0005</v>
      </c>
      <c r="B21" s="3"/>
      <c r="C21" s="3"/>
      <c r="D21" s="3"/>
      <c r="E21" s="3"/>
      <c r="F21" s="3"/>
    </row>
    <row r="22" spans="1:6" ht="15">
      <c r="A22" s="3" t="s">
        <v>49</v>
      </c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>
        <f>INT(DemoBolt!B7/DemoBolt!B6)+1</f>
        <v>49</v>
      </c>
      <c r="B25" s="3"/>
      <c r="C25" s="3"/>
      <c r="D25" s="3"/>
      <c r="E25" s="3"/>
      <c r="F25" s="3"/>
    </row>
    <row r="26" spans="1:6" ht="15">
      <c r="A26" s="3">
        <f>-DemoBolt!B6</f>
        <v>-0.001</v>
      </c>
      <c r="B26" s="3"/>
      <c r="C26" s="3"/>
      <c r="D26" s="3"/>
      <c r="E26" s="3"/>
      <c r="F2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nsbarounis</dc:creator>
  <cp:keywords/>
  <dc:description/>
  <cp:lastModifiedBy>nsbarounis</cp:lastModifiedBy>
  <dcterms:created xsi:type="dcterms:W3CDTF">2019-04-15T10:02:07Z</dcterms:created>
  <dcterms:modified xsi:type="dcterms:W3CDTF">2019-07-30T11:40:43Z</dcterms:modified>
  <cp:category/>
  <cp:version/>
  <cp:contentType/>
  <cp:contentStatus/>
</cp:coreProperties>
</file>